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F297B3A1-5323-461C-A9E9-2DBB012F3F3D}" xr6:coauthVersionLast="47" xr6:coauthVersionMax="47" xr10:uidLastSave="{00000000-0000-0000-0000-000000000000}"/>
  <bookViews>
    <workbookView xWindow="-120" yWindow="-120" windowWidth="29040" windowHeight="15840" xr2:uid="{CA5E9E5F-E5F5-41E7-88CC-66D8753D49A8}"/>
  </bookViews>
  <sheets>
    <sheet name="Summer Reading Pr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L43" i="1"/>
  <c r="K43" i="1"/>
  <c r="J43" i="1"/>
  <c r="I43" i="1"/>
  <c r="H43" i="1"/>
  <c r="G43" i="1"/>
  <c r="F43" i="1"/>
  <c r="E43" i="1"/>
  <c r="D43" i="1"/>
  <c r="C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43" i="1" s="1"/>
  <c r="N17" i="1"/>
  <c r="L17" i="1"/>
  <c r="K17" i="1"/>
  <c r="J17" i="1"/>
  <c r="I17" i="1"/>
  <c r="H17" i="1"/>
  <c r="G17" i="1"/>
  <c r="F17" i="1"/>
  <c r="E17" i="1"/>
  <c r="D17" i="1"/>
  <c r="C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<sst xmlns="http://schemas.openxmlformats.org/spreadsheetml/2006/main" count="83" uniqueCount="69">
  <si>
    <t>County</t>
  </si>
  <si>
    <t>Library Name</t>
  </si>
  <si>
    <t>Children's Program Sessions</t>
  </si>
  <si>
    <t>YA Program Sessions</t>
  </si>
  <si>
    <t>Adult Program Sessions</t>
  </si>
  <si>
    <t>Total Program Sessions</t>
  </si>
  <si>
    <t>2023 Total Program Sessions</t>
  </si>
  <si>
    <t>Children's Program Attendance</t>
  </si>
  <si>
    <t>YA Program Attendance</t>
  </si>
  <si>
    <t>Adult Program Attendance</t>
  </si>
  <si>
    <t>Total Program Attendance</t>
  </si>
  <si>
    <t xml:space="preserve"> 2023 Total Program Attendance</t>
  </si>
  <si>
    <t>Program Attendance  Per Capita</t>
  </si>
  <si>
    <t>Chartered Population</t>
  </si>
  <si>
    <t>NAME</t>
  </si>
  <si>
    <t>SRJPRG</t>
  </si>
  <si>
    <t>SRYAPRG</t>
  </si>
  <si>
    <t>SRADPRG</t>
  </si>
  <si>
    <t>SRTOTPRG</t>
  </si>
  <si>
    <t>STJATT</t>
  </si>
  <si>
    <t>SRYAATT</t>
  </si>
  <si>
    <t>SRADATT</t>
  </si>
  <si>
    <t>SRTOTATT</t>
  </si>
  <si>
    <t>POPU</t>
  </si>
  <si>
    <t>3.41a</t>
  </si>
  <si>
    <t>3.42a</t>
  </si>
  <si>
    <t>3.43a</t>
  </si>
  <si>
    <t>3.41b</t>
  </si>
  <si>
    <t>3.42b</t>
  </si>
  <si>
    <t>3.43b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</si>
  <si>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</si>
  <si>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</si>
  <si>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</si>
  <si>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</si>
  <si>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</si>
  <si>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</si>
  <si>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</si>
  <si>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</si>
  <si>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</si>
  <si>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</si>
  <si>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</si>
  <si>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</si>
  <si>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</si>
  <si>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</si>
  <si>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 xml:space="preserve"> 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</si>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</sst>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6" fillId="0" borderId="7" xfId="1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left" vertical="top"/>
    </xf>
    <xf numFmtId="3" fontId="6" fillId="0" borderId="6" xfId="1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3" fontId="7" fillId="0" borderId="6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center"/>
    </xf>
    <xf numFmtId="3" fontId="6" fillId="0" borderId="9" xfId="1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left" vertical="top"/>
    </xf>
    <xf numFmtId="3" fontId="8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vertical="center" textRotation="90"/>
    </xf>
    <xf numFmtId="0" fontId="5" fillId="0" borderId="11" xfId="0" applyFont="1" applyBorder="1" applyAlignment="1">
      <alignment vertical="center" textRotation="90"/>
    </xf>
    <xf numFmtId="1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3" fontId="6" fillId="0" borderId="5" xfId="1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3" borderId="1" xfId="0" applyFill="1" applyBorder="1"/>
    <xf numFmtId="2" fontId="8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AED1-DC28-4B2A-ABEB-59A9959A0C96}">
  <sheetPr>
    <pageSetUpPr fitToPage="1"/>
  </sheetPr>
  <dimension ref="A1:N76"/>
  <sheetViews>
    <sheetView tabSelected="1" topLeftCell="B1" zoomScaleNormal="100" workbookViewId="0">
      <selection activeCell="A2" sqref="A2:XFD3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10.7109375" style="36" bestFit="1" customWidth="1"/>
    <col min="4" max="4" width="12.7109375" style="36" bestFit="1" customWidth="1"/>
    <col min="5" max="5" width="9.85546875" style="36" bestFit="1" customWidth="1"/>
    <col min="6" max="6" width="15.28515625" style="36" bestFit="1" customWidth="1"/>
    <col min="7" max="7" width="11.140625" style="36" bestFit="1" customWidth="1"/>
    <col min="8" max="8" width="12.5703125" style="36" bestFit="1" customWidth="1"/>
    <col min="9" max="9" width="12.85546875" style="36" bestFit="1" customWidth="1"/>
    <col min="10" max="10" width="13" style="36" customWidth="1"/>
    <col min="11" max="12" width="12.5703125" style="36" bestFit="1" customWidth="1"/>
    <col min="13" max="13" width="13.85546875" style="36" hidden="1" customWidth="1"/>
    <col min="14" max="14" width="9.140625" style="37" hidden="1" customWidth="1"/>
  </cols>
  <sheetData>
    <row r="1" spans="1:14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3" t="s">
        <v>13</v>
      </c>
    </row>
    <row r="2" spans="1:14" ht="15" hidden="1" customHeight="1" x14ac:dyDescent="0.25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/>
      <c r="H2" s="5" t="s">
        <v>19</v>
      </c>
      <c r="I2" s="5" t="s">
        <v>20</v>
      </c>
      <c r="J2" s="5" t="s">
        <v>21</v>
      </c>
      <c r="K2" s="5" t="s">
        <v>22</v>
      </c>
      <c r="L2" s="5"/>
      <c r="M2" s="5"/>
      <c r="N2" s="6" t="s">
        <v>23</v>
      </c>
    </row>
    <row r="3" spans="1:14" ht="15" hidden="1" customHeight="1" thickBot="1" x14ac:dyDescent="0.3">
      <c r="A3" s="7"/>
      <c r="B3" s="8">
        <v>1.2</v>
      </c>
      <c r="C3" s="8" t="s">
        <v>24</v>
      </c>
      <c r="D3" s="8" t="s">
        <v>25</v>
      </c>
      <c r="E3" s="8" t="s">
        <v>26</v>
      </c>
      <c r="F3" s="8">
        <v>3.44</v>
      </c>
      <c r="G3" s="8"/>
      <c r="H3" s="8" t="s">
        <v>27</v>
      </c>
      <c r="I3" s="8" t="s">
        <v>28</v>
      </c>
      <c r="J3" s="8" t="s">
        <v>29</v>
      </c>
      <c r="K3" s="8">
        <v>3.45</v>
      </c>
      <c r="L3" s="8"/>
      <c r="M3" s="8"/>
      <c r="N3" s="8">
        <v>1.24</v>
      </c>
    </row>
    <row r="4" spans="1:14" ht="16.5" customHeight="1" x14ac:dyDescent="0.25">
      <c r="A4" s="9" t="s">
        <v>30</v>
      </c>
      <c r="B4" s="10" t="s">
        <v>31</v>
      </c>
      <c r="C4" s="11">
        <v>18</v>
      </c>
      <c r="D4" s="11">
        <v>0</v>
      </c>
      <c r="E4" s="11">
        <v>0</v>
      </c>
      <c r="F4" s="12">
        <v>18</v>
      </c>
      <c r="G4" s="12">
        <v>42</v>
      </c>
      <c r="H4" s="11">
        <v>84</v>
      </c>
      <c r="I4" s="11">
        <v>0</v>
      </c>
      <c r="J4" s="11">
        <v>0</v>
      </c>
      <c r="K4" s="11">
        <v>84</v>
      </c>
      <c r="L4" s="11">
        <v>69</v>
      </c>
      <c r="M4" s="13">
        <f>K4/N4</f>
        <v>5.4404145077720206E-2</v>
      </c>
      <c r="N4" s="14">
        <v>1544</v>
      </c>
    </row>
    <row r="5" spans="1:14" ht="16.5" customHeight="1" x14ac:dyDescent="0.25">
      <c r="A5" s="15"/>
      <c r="B5" s="16" t="s">
        <v>32</v>
      </c>
      <c r="C5" s="12">
        <v>24</v>
      </c>
      <c r="D5" s="12">
        <v>6</v>
      </c>
      <c r="E5" s="12">
        <v>0</v>
      </c>
      <c r="F5" s="12">
        <v>30</v>
      </c>
      <c r="G5" s="12">
        <v>30</v>
      </c>
      <c r="H5" s="12">
        <v>402</v>
      </c>
      <c r="I5" s="12">
        <v>36</v>
      </c>
      <c r="J5" s="12">
        <v>0</v>
      </c>
      <c r="K5" s="12">
        <v>438</v>
      </c>
      <c r="L5" s="12">
        <v>272</v>
      </c>
      <c r="M5" s="13">
        <f t="shared" ref="M5:M16" si="0">K5/N5</f>
        <v>9.8272380525016828E-2</v>
      </c>
      <c r="N5" s="17">
        <v>4457</v>
      </c>
    </row>
    <row r="6" spans="1:14" ht="16.5" customHeight="1" x14ac:dyDescent="0.25">
      <c r="A6" s="15"/>
      <c r="B6" s="18" t="s">
        <v>33</v>
      </c>
      <c r="C6" s="12">
        <v>6</v>
      </c>
      <c r="D6" s="12">
        <v>0</v>
      </c>
      <c r="E6" s="12">
        <v>0</v>
      </c>
      <c r="F6" s="12">
        <v>6</v>
      </c>
      <c r="G6" s="12">
        <v>5</v>
      </c>
      <c r="H6" s="12">
        <v>42</v>
      </c>
      <c r="I6" s="12">
        <v>0</v>
      </c>
      <c r="J6" s="12">
        <v>0</v>
      </c>
      <c r="K6" s="12">
        <v>42</v>
      </c>
      <c r="L6" s="12">
        <v>27</v>
      </c>
      <c r="M6" s="13">
        <f t="shared" si="0"/>
        <v>2.1201413427561839E-2</v>
      </c>
      <c r="N6" s="17">
        <v>1981</v>
      </c>
    </row>
    <row r="7" spans="1:14" ht="16.5" customHeight="1" x14ac:dyDescent="0.25">
      <c r="A7" s="15"/>
      <c r="B7" s="18" t="s">
        <v>34</v>
      </c>
      <c r="C7" s="12">
        <v>22</v>
      </c>
      <c r="D7" s="12">
        <v>0</v>
      </c>
      <c r="E7" s="12">
        <v>1</v>
      </c>
      <c r="F7" s="12">
        <v>23</v>
      </c>
      <c r="G7" s="12">
        <v>18</v>
      </c>
      <c r="H7" s="19">
        <v>235</v>
      </c>
      <c r="I7" s="19">
        <v>0</v>
      </c>
      <c r="J7" s="19">
        <v>18</v>
      </c>
      <c r="K7" s="12">
        <v>253</v>
      </c>
      <c r="L7" s="12">
        <v>93</v>
      </c>
      <c r="M7" s="13">
        <f t="shared" si="0"/>
        <v>6.6109223935197289E-2</v>
      </c>
      <c r="N7" s="17">
        <v>3827</v>
      </c>
    </row>
    <row r="8" spans="1:14" ht="16.5" customHeight="1" x14ac:dyDescent="0.25">
      <c r="A8" s="15"/>
      <c r="B8" s="18" t="s">
        <v>35</v>
      </c>
      <c r="C8" s="12">
        <v>19</v>
      </c>
      <c r="D8" s="12">
        <v>4</v>
      </c>
      <c r="E8" s="12">
        <v>0</v>
      </c>
      <c r="F8" s="12">
        <v>23</v>
      </c>
      <c r="G8" s="12">
        <v>32</v>
      </c>
      <c r="H8" s="12">
        <v>329</v>
      </c>
      <c r="I8" s="12">
        <v>28</v>
      </c>
      <c r="J8" s="12">
        <v>0</v>
      </c>
      <c r="K8" s="12">
        <v>357</v>
      </c>
      <c r="L8" s="12">
        <v>471</v>
      </c>
      <c r="M8" s="13">
        <f t="shared" si="0"/>
        <v>0.11258278145695365</v>
      </c>
      <c r="N8" s="17">
        <v>3171</v>
      </c>
    </row>
    <row r="9" spans="1:14" ht="16.5" customHeight="1" x14ac:dyDescent="0.25">
      <c r="A9" s="15"/>
      <c r="B9" s="18" t="s">
        <v>36</v>
      </c>
      <c r="C9" s="12">
        <v>30</v>
      </c>
      <c r="D9" s="12">
        <v>6</v>
      </c>
      <c r="E9" s="12">
        <v>3</v>
      </c>
      <c r="F9" s="12">
        <v>39</v>
      </c>
      <c r="G9" s="12">
        <v>53</v>
      </c>
      <c r="H9" s="12">
        <v>646</v>
      </c>
      <c r="I9" s="12">
        <v>63</v>
      </c>
      <c r="J9" s="12">
        <v>46</v>
      </c>
      <c r="K9" s="12">
        <v>755</v>
      </c>
      <c r="L9" s="12">
        <v>682</v>
      </c>
      <c r="M9" s="13">
        <f t="shared" si="0"/>
        <v>0.25498142519419115</v>
      </c>
      <c r="N9" s="17">
        <v>2961</v>
      </c>
    </row>
    <row r="10" spans="1:14" ht="16.5" customHeight="1" x14ac:dyDescent="0.25">
      <c r="A10" s="15"/>
      <c r="B10" s="18" t="s">
        <v>37</v>
      </c>
      <c r="C10" s="12">
        <v>8</v>
      </c>
      <c r="D10" s="12">
        <v>0</v>
      </c>
      <c r="E10" s="12">
        <v>4</v>
      </c>
      <c r="F10" s="12">
        <v>12</v>
      </c>
      <c r="G10" s="12">
        <v>10</v>
      </c>
      <c r="H10" s="12">
        <v>187</v>
      </c>
      <c r="I10" s="12">
        <v>0</v>
      </c>
      <c r="J10" s="12">
        <v>16</v>
      </c>
      <c r="K10" s="12">
        <v>203</v>
      </c>
      <c r="L10" s="12">
        <v>237</v>
      </c>
      <c r="M10" s="13">
        <f t="shared" si="0"/>
        <v>8.7878787878787876E-2</v>
      </c>
      <c r="N10" s="17">
        <v>2310</v>
      </c>
    </row>
    <row r="11" spans="1:14" ht="16.5" customHeight="1" x14ac:dyDescent="0.25">
      <c r="A11" s="15"/>
      <c r="B11" s="18" t="s">
        <v>38</v>
      </c>
      <c r="C11" s="12">
        <v>14</v>
      </c>
      <c r="D11" s="12">
        <v>7</v>
      </c>
      <c r="E11" s="12">
        <v>1</v>
      </c>
      <c r="F11" s="12">
        <v>22</v>
      </c>
      <c r="G11" s="12">
        <v>75</v>
      </c>
      <c r="H11" s="12">
        <v>40</v>
      </c>
      <c r="I11" s="12">
        <v>17</v>
      </c>
      <c r="J11" s="12">
        <v>6</v>
      </c>
      <c r="K11" s="12">
        <v>63</v>
      </c>
      <c r="L11" s="12">
        <v>160</v>
      </c>
      <c r="M11" s="13">
        <f t="shared" si="0"/>
        <v>3.7611940298507465E-2</v>
      </c>
      <c r="N11" s="17">
        <v>1675</v>
      </c>
    </row>
    <row r="12" spans="1:14" ht="16.5" customHeight="1" x14ac:dyDescent="0.25">
      <c r="A12" s="15"/>
      <c r="B12" s="18" t="s">
        <v>39</v>
      </c>
      <c r="C12" s="12">
        <v>49</v>
      </c>
      <c r="D12" s="12">
        <v>26</v>
      </c>
      <c r="E12" s="12">
        <v>26</v>
      </c>
      <c r="F12" s="12">
        <v>101</v>
      </c>
      <c r="G12" s="12">
        <v>90</v>
      </c>
      <c r="H12" s="19">
        <v>1763</v>
      </c>
      <c r="I12" s="19">
        <v>160</v>
      </c>
      <c r="J12" s="19">
        <v>239</v>
      </c>
      <c r="K12" s="12">
        <v>2162</v>
      </c>
      <c r="L12" s="12">
        <v>1547</v>
      </c>
      <c r="M12" s="13">
        <f t="shared" si="0"/>
        <v>0.1417983865678494</v>
      </c>
      <c r="N12" s="17">
        <v>15247</v>
      </c>
    </row>
    <row r="13" spans="1:14" ht="16.5" customHeight="1" x14ac:dyDescent="0.25">
      <c r="A13" s="15"/>
      <c r="B13" s="18" t="s">
        <v>40</v>
      </c>
      <c r="C13" s="12">
        <v>22</v>
      </c>
      <c r="D13" s="12">
        <v>0</v>
      </c>
      <c r="E13" s="12">
        <v>0</v>
      </c>
      <c r="F13" s="12">
        <v>22</v>
      </c>
      <c r="G13" s="12">
        <v>27</v>
      </c>
      <c r="H13" s="12">
        <v>243</v>
      </c>
      <c r="I13" s="12">
        <v>0</v>
      </c>
      <c r="J13" s="12">
        <v>0</v>
      </c>
      <c r="K13" s="12">
        <v>243</v>
      </c>
      <c r="L13" s="12">
        <v>223</v>
      </c>
      <c r="M13" s="13">
        <f t="shared" si="0"/>
        <v>6.934931506849315E-2</v>
      </c>
      <c r="N13" s="17">
        <v>3504</v>
      </c>
    </row>
    <row r="14" spans="1:14" ht="16.5" customHeight="1" x14ac:dyDescent="0.25">
      <c r="A14" s="15"/>
      <c r="B14" s="18" t="s">
        <v>41</v>
      </c>
      <c r="C14" s="12">
        <v>9</v>
      </c>
      <c r="D14" s="12">
        <v>0</v>
      </c>
      <c r="E14" s="12">
        <v>0</v>
      </c>
      <c r="F14" s="12">
        <v>9</v>
      </c>
      <c r="G14" s="12">
        <v>11</v>
      </c>
      <c r="H14" s="12">
        <v>181</v>
      </c>
      <c r="I14" s="12">
        <v>0</v>
      </c>
      <c r="J14" s="12">
        <v>0</v>
      </c>
      <c r="K14" s="12">
        <v>181</v>
      </c>
      <c r="L14" s="12">
        <v>182</v>
      </c>
      <c r="M14" s="13">
        <f t="shared" si="0"/>
        <v>7.3309031996759824E-2</v>
      </c>
      <c r="N14" s="17">
        <v>2469</v>
      </c>
    </row>
    <row r="15" spans="1:14" ht="16.5" customHeight="1" x14ac:dyDescent="0.25">
      <c r="A15" s="15"/>
      <c r="B15" s="18" t="s">
        <v>42</v>
      </c>
      <c r="C15" s="12">
        <v>0</v>
      </c>
      <c r="D15" s="12">
        <v>0</v>
      </c>
      <c r="E15" s="12">
        <v>7</v>
      </c>
      <c r="F15" s="12">
        <v>7</v>
      </c>
      <c r="G15" s="12">
        <v>0</v>
      </c>
      <c r="H15" s="12">
        <v>0</v>
      </c>
      <c r="I15" s="12">
        <v>0</v>
      </c>
      <c r="J15" s="12">
        <v>46</v>
      </c>
      <c r="K15" s="12">
        <v>46</v>
      </c>
      <c r="L15" s="12">
        <v>0</v>
      </c>
      <c r="M15" s="13">
        <f t="shared" si="0"/>
        <v>7.7584752909428236E-3</v>
      </c>
      <c r="N15" s="17">
        <v>5929</v>
      </c>
    </row>
    <row r="16" spans="1:14" ht="16.5" customHeight="1" thickBot="1" x14ac:dyDescent="0.3">
      <c r="A16" s="15"/>
      <c r="B16" s="20" t="s">
        <v>43</v>
      </c>
      <c r="C16" s="21">
        <v>39</v>
      </c>
      <c r="D16" s="21">
        <v>6</v>
      </c>
      <c r="E16" s="21">
        <v>1</v>
      </c>
      <c r="F16" s="12">
        <v>46</v>
      </c>
      <c r="G16" s="12">
        <v>18</v>
      </c>
      <c r="H16" s="21">
        <v>502</v>
      </c>
      <c r="I16" s="21">
        <v>50</v>
      </c>
      <c r="J16" s="21">
        <v>1</v>
      </c>
      <c r="K16" s="12">
        <v>553</v>
      </c>
      <c r="L16" s="12">
        <v>458</v>
      </c>
      <c r="M16" s="13">
        <f t="shared" si="0"/>
        <v>5.9081196581196579E-2</v>
      </c>
      <c r="N16" s="22">
        <v>9360</v>
      </c>
    </row>
    <row r="17" spans="1:14" ht="16.5" customHeight="1" thickBot="1" x14ac:dyDescent="0.3">
      <c r="A17" s="23"/>
      <c r="B17" s="24"/>
      <c r="C17" s="25">
        <f>SUM(C4:C16)</f>
        <v>260</v>
      </c>
      <c r="D17" s="25">
        <f>SUM(D4:D16)</f>
        <v>55</v>
      </c>
      <c r="E17" s="25">
        <f t="shared" ref="E17:L17" si="1">SUM(E4:E16)</f>
        <v>43</v>
      </c>
      <c r="F17" s="25">
        <f t="shared" si="1"/>
        <v>358</v>
      </c>
      <c r="G17" s="25">
        <f t="shared" si="1"/>
        <v>411</v>
      </c>
      <c r="H17" s="25">
        <f>SUM(H4:H16)</f>
        <v>4654</v>
      </c>
      <c r="I17" s="25">
        <f>SUM(I4:I16)</f>
        <v>354</v>
      </c>
      <c r="J17" s="25">
        <f>SUM(J4:J16)</f>
        <v>372</v>
      </c>
      <c r="K17" s="25">
        <f t="shared" si="1"/>
        <v>5380</v>
      </c>
      <c r="L17" s="25">
        <f t="shared" si="1"/>
        <v>4421</v>
      </c>
      <c r="M17" s="25" t="s">
        <v>44</v>
      </c>
      <c r="N17" s="26">
        <f>SUM(N4:N16)</f>
        <v>58435</v>
      </c>
    </row>
    <row r="18" spans="1:14" ht="16.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/>
    </row>
    <row r="19" spans="1:14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2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2" t="s">
        <v>11</v>
      </c>
      <c r="M19" s="1" t="s">
        <v>12</v>
      </c>
      <c r="N19" s="3" t="s">
        <v>13</v>
      </c>
    </row>
    <row r="20" spans="1:14" ht="16.5" customHeight="1" x14ac:dyDescent="0.25">
      <c r="A20" s="9" t="s">
        <v>45</v>
      </c>
      <c r="B20" s="10" t="s">
        <v>46</v>
      </c>
      <c r="C20" s="29">
        <v>38</v>
      </c>
      <c r="D20" s="29">
        <v>6</v>
      </c>
      <c r="E20" s="29">
        <v>13</v>
      </c>
      <c r="F20" s="29">
        <v>57</v>
      </c>
      <c r="G20" s="29">
        <v>52</v>
      </c>
      <c r="H20" s="29">
        <v>182</v>
      </c>
      <c r="I20" s="29">
        <v>26</v>
      </c>
      <c r="J20" s="29">
        <v>87</v>
      </c>
      <c r="K20" s="29">
        <v>295</v>
      </c>
      <c r="L20" s="29">
        <v>320</v>
      </c>
      <c r="M20" s="30">
        <f t="shared" ref="M20:M42" si="2">K20/N20</f>
        <v>6.8461359944302622E-2</v>
      </c>
      <c r="N20" s="31">
        <v>4309</v>
      </c>
    </row>
    <row r="21" spans="1:14" ht="16.5" customHeight="1" x14ac:dyDescent="0.25">
      <c r="A21" s="15"/>
      <c r="B21" s="18" t="s">
        <v>47</v>
      </c>
      <c r="C21" s="12">
        <v>13</v>
      </c>
      <c r="D21" s="12">
        <v>0</v>
      </c>
      <c r="E21" s="12">
        <v>4</v>
      </c>
      <c r="F21" s="12">
        <v>17</v>
      </c>
      <c r="G21" s="12">
        <v>14</v>
      </c>
      <c r="H21" s="12">
        <v>331</v>
      </c>
      <c r="I21" s="12">
        <v>0</v>
      </c>
      <c r="J21" s="12">
        <v>16</v>
      </c>
      <c r="K21" s="12">
        <v>347</v>
      </c>
      <c r="L21" s="12">
        <v>151</v>
      </c>
      <c r="M21" s="13">
        <f t="shared" si="2"/>
        <v>0.34458788480635549</v>
      </c>
      <c r="N21" s="17">
        <v>1007</v>
      </c>
    </row>
    <row r="22" spans="1:14" ht="16.5" customHeight="1" x14ac:dyDescent="0.25">
      <c r="A22" s="15"/>
      <c r="B22" s="18" t="s">
        <v>48</v>
      </c>
      <c r="C22" s="12">
        <v>49</v>
      </c>
      <c r="D22" s="12">
        <v>1</v>
      </c>
      <c r="E22" s="12">
        <v>0</v>
      </c>
      <c r="F22" s="12">
        <v>50</v>
      </c>
      <c r="G22" s="12">
        <v>23</v>
      </c>
      <c r="H22" s="12">
        <v>407</v>
      </c>
      <c r="I22" s="12">
        <v>3</v>
      </c>
      <c r="J22" s="12">
        <v>0</v>
      </c>
      <c r="K22" s="12">
        <v>410</v>
      </c>
      <c r="L22" s="12">
        <v>665</v>
      </c>
      <c r="M22" s="13">
        <f t="shared" si="2"/>
        <v>4.2381641513334713E-2</v>
      </c>
      <c r="N22" s="17">
        <v>9674</v>
      </c>
    </row>
    <row r="23" spans="1:14" ht="16.5" customHeight="1" x14ac:dyDescent="0.25">
      <c r="A23" s="15"/>
      <c r="B23" s="18" t="s">
        <v>49</v>
      </c>
      <c r="C23" s="12">
        <v>42</v>
      </c>
      <c r="D23" s="12">
        <v>27</v>
      </c>
      <c r="E23" s="12">
        <v>2</v>
      </c>
      <c r="F23" s="12">
        <v>71</v>
      </c>
      <c r="G23" s="12">
        <v>41</v>
      </c>
      <c r="H23" s="12">
        <v>609</v>
      </c>
      <c r="I23" s="12">
        <v>61</v>
      </c>
      <c r="J23" s="12">
        <v>5</v>
      </c>
      <c r="K23" s="12">
        <v>675</v>
      </c>
      <c r="L23" s="12">
        <v>594</v>
      </c>
      <c r="M23" s="13">
        <f t="shared" si="2"/>
        <v>0.30793795620437958</v>
      </c>
      <c r="N23" s="17">
        <v>2192</v>
      </c>
    </row>
    <row r="24" spans="1:14" ht="16.5" customHeight="1" x14ac:dyDescent="0.25">
      <c r="A24" s="15"/>
      <c r="B24" s="18" t="s">
        <v>50</v>
      </c>
      <c r="C24" s="12">
        <v>11</v>
      </c>
      <c r="D24" s="12">
        <v>0</v>
      </c>
      <c r="E24" s="12">
        <v>1</v>
      </c>
      <c r="F24" s="12">
        <v>12</v>
      </c>
      <c r="G24" s="12">
        <v>4</v>
      </c>
      <c r="H24" s="12">
        <v>131</v>
      </c>
      <c r="I24" s="12">
        <v>0</v>
      </c>
      <c r="J24" s="12">
        <v>6</v>
      </c>
      <c r="K24" s="12">
        <v>137</v>
      </c>
      <c r="L24" s="12">
        <v>94</v>
      </c>
      <c r="M24" s="13">
        <f t="shared" si="2"/>
        <v>0.44771241830065361</v>
      </c>
      <c r="N24" s="17">
        <v>306</v>
      </c>
    </row>
    <row r="25" spans="1:14" ht="16.5" customHeight="1" x14ac:dyDescent="0.25">
      <c r="A25" s="15"/>
      <c r="B25" s="18" t="s">
        <v>51</v>
      </c>
      <c r="C25" s="12">
        <v>14</v>
      </c>
      <c r="D25" s="12">
        <v>1</v>
      </c>
      <c r="E25" s="12">
        <v>4</v>
      </c>
      <c r="F25" s="12">
        <v>19</v>
      </c>
      <c r="G25" s="12">
        <v>33</v>
      </c>
      <c r="H25" s="12">
        <v>246</v>
      </c>
      <c r="I25" s="12">
        <v>13</v>
      </c>
      <c r="J25" s="12">
        <v>24</v>
      </c>
      <c r="K25" s="12">
        <v>283</v>
      </c>
      <c r="L25" s="12">
        <v>413</v>
      </c>
      <c r="M25" s="13">
        <f t="shared" si="2"/>
        <v>0.10253623188405797</v>
      </c>
      <c r="N25" s="17">
        <v>2760</v>
      </c>
    </row>
    <row r="26" spans="1:14" ht="16.5" customHeight="1" x14ac:dyDescent="0.25">
      <c r="A26" s="15"/>
      <c r="B26" s="18" t="s">
        <v>52</v>
      </c>
      <c r="C26" s="12">
        <v>22</v>
      </c>
      <c r="D26" s="12">
        <v>2</v>
      </c>
      <c r="E26" s="12">
        <v>24</v>
      </c>
      <c r="F26" s="12">
        <v>48</v>
      </c>
      <c r="G26" s="12">
        <v>51</v>
      </c>
      <c r="H26" s="12">
        <v>651</v>
      </c>
      <c r="I26" s="12">
        <v>2</v>
      </c>
      <c r="J26" s="12">
        <v>62</v>
      </c>
      <c r="K26" s="12">
        <v>715</v>
      </c>
      <c r="L26" s="12">
        <v>550</v>
      </c>
      <c r="M26" s="13">
        <f t="shared" si="2"/>
        <v>7.4595722483046425E-2</v>
      </c>
      <c r="N26" s="17">
        <v>9585</v>
      </c>
    </row>
    <row r="27" spans="1:14" ht="16.5" customHeight="1" x14ac:dyDescent="0.25">
      <c r="A27" s="15"/>
      <c r="B27" s="18" t="s">
        <v>53</v>
      </c>
      <c r="C27" s="12">
        <v>40</v>
      </c>
      <c r="D27" s="12">
        <v>13</v>
      </c>
      <c r="E27" s="12">
        <v>28</v>
      </c>
      <c r="F27" s="12">
        <v>81</v>
      </c>
      <c r="G27" s="12">
        <v>64</v>
      </c>
      <c r="H27" s="12">
        <v>598</v>
      </c>
      <c r="I27" s="12">
        <v>71</v>
      </c>
      <c r="J27" s="12">
        <v>168</v>
      </c>
      <c r="K27" s="12">
        <v>837</v>
      </c>
      <c r="L27" s="12">
        <v>1019</v>
      </c>
      <c r="M27" s="13">
        <f t="shared" si="2"/>
        <v>5.8815262455203431E-2</v>
      </c>
      <c r="N27" s="17">
        <v>14231</v>
      </c>
    </row>
    <row r="28" spans="1:14" ht="16.5" customHeight="1" x14ac:dyDescent="0.25">
      <c r="A28" s="15"/>
      <c r="B28" s="18" t="s">
        <v>54</v>
      </c>
      <c r="C28" s="12">
        <v>6</v>
      </c>
      <c r="D28" s="12">
        <v>2</v>
      </c>
      <c r="E28" s="12">
        <v>42</v>
      </c>
      <c r="F28" s="12">
        <v>50</v>
      </c>
      <c r="G28" s="12">
        <v>33</v>
      </c>
      <c r="H28" s="12">
        <v>73</v>
      </c>
      <c r="I28" s="12">
        <v>17</v>
      </c>
      <c r="J28" s="12">
        <v>218</v>
      </c>
      <c r="K28" s="12">
        <v>308</v>
      </c>
      <c r="L28" s="12">
        <v>175</v>
      </c>
      <c r="M28" s="13">
        <f t="shared" si="2"/>
        <v>0.20574482297929192</v>
      </c>
      <c r="N28" s="17">
        <v>1497</v>
      </c>
    </row>
    <row r="29" spans="1:14" ht="16.5" customHeight="1" x14ac:dyDescent="0.25">
      <c r="A29" s="15"/>
      <c r="B29" s="18" t="s">
        <v>55</v>
      </c>
      <c r="C29" s="12">
        <v>7</v>
      </c>
      <c r="D29" s="12">
        <v>0</v>
      </c>
      <c r="E29" s="12">
        <v>6</v>
      </c>
      <c r="F29" s="12">
        <v>13</v>
      </c>
      <c r="G29" s="12">
        <v>17</v>
      </c>
      <c r="H29" s="12">
        <v>247</v>
      </c>
      <c r="I29" s="12">
        <v>0</v>
      </c>
      <c r="J29" s="12">
        <v>605</v>
      </c>
      <c r="K29" s="12">
        <v>852</v>
      </c>
      <c r="L29" s="12">
        <v>1190</v>
      </c>
      <c r="M29" s="13">
        <f t="shared" si="2"/>
        <v>0.37549581313353902</v>
      </c>
      <c r="N29" s="17">
        <v>2269</v>
      </c>
    </row>
    <row r="30" spans="1:14" ht="16.5" customHeight="1" x14ac:dyDescent="0.25">
      <c r="A30" s="15"/>
      <c r="B30" s="18" t="s">
        <v>56</v>
      </c>
      <c r="C30" s="12">
        <v>5</v>
      </c>
      <c r="D30" s="12">
        <v>0</v>
      </c>
      <c r="E30" s="12">
        <v>5</v>
      </c>
      <c r="F30" s="12">
        <v>10</v>
      </c>
      <c r="G30" s="12">
        <v>5</v>
      </c>
      <c r="H30" s="12">
        <v>14</v>
      </c>
      <c r="I30" s="12">
        <v>0</v>
      </c>
      <c r="J30" s="12">
        <v>85</v>
      </c>
      <c r="K30" s="12">
        <v>99</v>
      </c>
      <c r="L30" s="12">
        <v>11</v>
      </c>
      <c r="M30" s="13">
        <f t="shared" si="2"/>
        <v>3.4567039106145253E-2</v>
      </c>
      <c r="N30" s="17">
        <v>2864</v>
      </c>
    </row>
    <row r="31" spans="1:14" ht="16.5" customHeight="1" x14ac:dyDescent="0.25">
      <c r="A31" s="15"/>
      <c r="B31" s="18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f t="shared" si="2"/>
        <v>0</v>
      </c>
      <c r="N31" s="17">
        <v>4541</v>
      </c>
    </row>
    <row r="32" spans="1:14" ht="16.5" customHeight="1" x14ac:dyDescent="0.25">
      <c r="A32" s="15"/>
      <c r="B32" s="18" t="s">
        <v>58</v>
      </c>
      <c r="C32" s="12">
        <v>144</v>
      </c>
      <c r="D32" s="12">
        <v>28</v>
      </c>
      <c r="E32" s="12">
        <v>34</v>
      </c>
      <c r="F32" s="12">
        <v>206</v>
      </c>
      <c r="G32" s="12">
        <v>216</v>
      </c>
      <c r="H32" s="12">
        <v>8898</v>
      </c>
      <c r="I32" s="12">
        <v>185</v>
      </c>
      <c r="J32" s="12">
        <v>1860</v>
      </c>
      <c r="K32" s="12">
        <v>10943</v>
      </c>
      <c r="L32" s="12">
        <v>4663</v>
      </c>
      <c r="M32" s="13">
        <f t="shared" si="2"/>
        <v>0.3811298411813876</v>
      </c>
      <c r="N32" s="17">
        <v>28712</v>
      </c>
    </row>
    <row r="33" spans="1:14" ht="16.5" customHeight="1" x14ac:dyDescent="0.25">
      <c r="A33" s="15"/>
      <c r="B33" s="18" t="s">
        <v>59</v>
      </c>
      <c r="C33" s="12">
        <v>6</v>
      </c>
      <c r="D33" s="12">
        <v>3</v>
      </c>
      <c r="E33" s="12">
        <v>3</v>
      </c>
      <c r="F33" s="12">
        <v>12</v>
      </c>
      <c r="G33" s="12">
        <v>16</v>
      </c>
      <c r="H33" s="12">
        <v>136</v>
      </c>
      <c r="I33" s="12">
        <v>16</v>
      </c>
      <c r="J33" s="12">
        <v>10</v>
      </c>
      <c r="K33" s="12">
        <v>162</v>
      </c>
      <c r="L33" s="12">
        <v>187</v>
      </c>
      <c r="M33" s="13">
        <f t="shared" si="2"/>
        <v>7.3170731707317069E-2</v>
      </c>
      <c r="N33" s="17">
        <v>2214</v>
      </c>
    </row>
    <row r="34" spans="1:14" ht="16.5" customHeight="1" x14ac:dyDescent="0.25">
      <c r="A34" s="15"/>
      <c r="B34" s="18" t="s">
        <v>60</v>
      </c>
      <c r="C34" s="12">
        <v>56</v>
      </c>
      <c r="D34" s="12">
        <v>7</v>
      </c>
      <c r="E34" s="12">
        <v>34</v>
      </c>
      <c r="F34" s="12">
        <v>97</v>
      </c>
      <c r="G34" s="12">
        <v>42</v>
      </c>
      <c r="H34" s="12">
        <v>753</v>
      </c>
      <c r="I34" s="12">
        <v>51</v>
      </c>
      <c r="J34" s="12">
        <v>190</v>
      </c>
      <c r="K34" s="12">
        <v>994</v>
      </c>
      <c r="L34" s="12">
        <v>838</v>
      </c>
      <c r="M34" s="13">
        <f t="shared" si="2"/>
        <v>0.13177780723849927</v>
      </c>
      <c r="N34" s="17">
        <v>7543</v>
      </c>
    </row>
    <row r="35" spans="1:14" ht="16.5" customHeight="1" x14ac:dyDescent="0.25">
      <c r="A35" s="15"/>
      <c r="B35" s="18" t="s">
        <v>61</v>
      </c>
      <c r="C35" s="12">
        <v>31</v>
      </c>
      <c r="D35" s="12">
        <v>0</v>
      </c>
      <c r="E35" s="12">
        <v>3</v>
      </c>
      <c r="F35" s="12">
        <v>34</v>
      </c>
      <c r="G35" s="12">
        <v>34</v>
      </c>
      <c r="H35" s="12">
        <v>57</v>
      </c>
      <c r="I35" s="12">
        <v>0</v>
      </c>
      <c r="J35" s="12">
        <v>2</v>
      </c>
      <c r="K35" s="12">
        <v>59</v>
      </c>
      <c r="L35" s="12">
        <v>138</v>
      </c>
      <c r="M35" s="13">
        <f t="shared" si="2"/>
        <v>2.8864970645792562E-2</v>
      </c>
      <c r="N35" s="17">
        <v>2044</v>
      </c>
    </row>
    <row r="36" spans="1:14" ht="16.5" customHeight="1" x14ac:dyDescent="0.25">
      <c r="A36" s="15"/>
      <c r="B36" s="18" t="s">
        <v>62</v>
      </c>
      <c r="C36" s="12">
        <v>12</v>
      </c>
      <c r="D36" s="12">
        <v>0</v>
      </c>
      <c r="E36" s="12">
        <v>0</v>
      </c>
      <c r="F36" s="12">
        <v>12</v>
      </c>
      <c r="G36" s="12">
        <v>14</v>
      </c>
      <c r="H36" s="12">
        <v>165</v>
      </c>
      <c r="I36" s="12">
        <v>0</v>
      </c>
      <c r="J36" s="12">
        <v>0</v>
      </c>
      <c r="K36" s="12">
        <v>165</v>
      </c>
      <c r="L36" s="12">
        <v>177</v>
      </c>
      <c r="M36" s="13">
        <f t="shared" si="2"/>
        <v>4.1157395859316541E-2</v>
      </c>
      <c r="N36" s="17">
        <v>4009</v>
      </c>
    </row>
    <row r="37" spans="1:14" ht="16.5" customHeight="1" x14ac:dyDescent="0.25">
      <c r="A37" s="15"/>
      <c r="B37" s="18" t="s">
        <v>63</v>
      </c>
      <c r="C37" s="12">
        <v>4</v>
      </c>
      <c r="D37" s="12">
        <v>4</v>
      </c>
      <c r="E37" s="12">
        <v>5</v>
      </c>
      <c r="F37" s="12">
        <v>13</v>
      </c>
      <c r="G37" s="12">
        <v>9</v>
      </c>
      <c r="H37" s="32">
        <v>66</v>
      </c>
      <c r="I37" s="12">
        <v>24</v>
      </c>
      <c r="J37" s="12">
        <v>51</v>
      </c>
      <c r="K37" s="12">
        <v>141</v>
      </c>
      <c r="L37" s="12">
        <v>138</v>
      </c>
      <c r="M37" s="13">
        <f t="shared" si="2"/>
        <v>8.6929716399506779E-2</v>
      </c>
      <c r="N37" s="17">
        <v>1622</v>
      </c>
    </row>
    <row r="38" spans="1:14" ht="16.5" customHeight="1" x14ac:dyDescent="0.25">
      <c r="A38" s="15"/>
      <c r="B38" s="18" t="s">
        <v>64</v>
      </c>
      <c r="C38" s="12">
        <v>35</v>
      </c>
      <c r="D38" s="12">
        <v>0</v>
      </c>
      <c r="E38" s="12">
        <v>17</v>
      </c>
      <c r="F38" s="12">
        <v>52</v>
      </c>
      <c r="G38" s="12">
        <v>39</v>
      </c>
      <c r="H38" s="12">
        <v>763</v>
      </c>
      <c r="I38" s="12">
        <v>0</v>
      </c>
      <c r="J38" s="12">
        <v>115</v>
      </c>
      <c r="K38" s="12">
        <v>878</v>
      </c>
      <c r="L38" s="12">
        <v>957</v>
      </c>
      <c r="M38" s="13">
        <f t="shared" si="2"/>
        <v>0.25405092592592593</v>
      </c>
      <c r="N38" s="17">
        <v>3456</v>
      </c>
    </row>
    <row r="39" spans="1:14" ht="16.5" customHeight="1" x14ac:dyDescent="0.25">
      <c r="A39" s="15"/>
      <c r="B39" s="18" t="s">
        <v>65</v>
      </c>
      <c r="C39" s="12">
        <v>19</v>
      </c>
      <c r="D39" s="12">
        <v>0</v>
      </c>
      <c r="E39" s="12">
        <v>6</v>
      </c>
      <c r="F39" s="12">
        <v>25</v>
      </c>
      <c r="G39" s="12">
        <v>28</v>
      </c>
      <c r="H39" s="12">
        <v>817</v>
      </c>
      <c r="I39" s="12">
        <v>0</v>
      </c>
      <c r="J39" s="12">
        <v>132</v>
      </c>
      <c r="K39" s="12">
        <v>949</v>
      </c>
      <c r="L39" s="12">
        <v>494</v>
      </c>
      <c r="M39" s="13">
        <f t="shared" si="2"/>
        <v>0.20843399956072919</v>
      </c>
      <c r="N39" s="17">
        <v>4553</v>
      </c>
    </row>
    <row r="40" spans="1:14" ht="16.5" customHeight="1" x14ac:dyDescent="0.25">
      <c r="A40" s="15"/>
      <c r="B40" s="18" t="s">
        <v>66</v>
      </c>
      <c r="C40" s="12">
        <v>16</v>
      </c>
      <c r="D40" s="12">
        <v>8</v>
      </c>
      <c r="E40" s="12">
        <v>2</v>
      </c>
      <c r="F40" s="12">
        <v>26</v>
      </c>
      <c r="G40" s="12">
        <v>56</v>
      </c>
      <c r="H40" s="12">
        <v>85</v>
      </c>
      <c r="I40" s="12">
        <v>10</v>
      </c>
      <c r="J40" s="12">
        <v>21</v>
      </c>
      <c r="K40" s="12">
        <v>116</v>
      </c>
      <c r="L40" s="12">
        <v>151</v>
      </c>
      <c r="M40" s="13">
        <f t="shared" si="2"/>
        <v>5.9979317476732158E-2</v>
      </c>
      <c r="N40" s="17">
        <v>1934</v>
      </c>
    </row>
    <row r="41" spans="1:14" ht="16.5" customHeight="1" x14ac:dyDescent="0.25">
      <c r="A41" s="15"/>
      <c r="B41" s="18" t="s">
        <v>67</v>
      </c>
      <c r="C41" s="12">
        <v>27</v>
      </c>
      <c r="D41" s="12">
        <v>0</v>
      </c>
      <c r="E41" s="12">
        <v>45</v>
      </c>
      <c r="F41" s="12">
        <v>72</v>
      </c>
      <c r="G41" s="12">
        <v>62</v>
      </c>
      <c r="H41" s="12">
        <v>471</v>
      </c>
      <c r="I41" s="12">
        <v>0</v>
      </c>
      <c r="J41" s="12">
        <v>298</v>
      </c>
      <c r="K41" s="12">
        <v>769</v>
      </c>
      <c r="L41" s="12">
        <v>772</v>
      </c>
      <c r="M41" s="13">
        <f t="shared" si="2"/>
        <v>0.23239649440918705</v>
      </c>
      <c r="N41" s="17">
        <v>3309</v>
      </c>
    </row>
    <row r="42" spans="1:14" ht="16.5" customHeight="1" thickBot="1" x14ac:dyDescent="0.3">
      <c r="A42" s="15"/>
      <c r="B42" s="20" t="s">
        <v>68</v>
      </c>
      <c r="C42" s="21">
        <v>20</v>
      </c>
      <c r="D42" s="21">
        <v>0</v>
      </c>
      <c r="E42" s="21">
        <v>27</v>
      </c>
      <c r="F42" s="21">
        <v>47</v>
      </c>
      <c r="G42" s="12">
        <v>23</v>
      </c>
      <c r="H42" s="21">
        <v>682</v>
      </c>
      <c r="I42" s="21">
        <v>0</v>
      </c>
      <c r="J42" s="21">
        <v>1127</v>
      </c>
      <c r="K42" s="12">
        <v>1809</v>
      </c>
      <c r="L42" s="12">
        <v>750</v>
      </c>
      <c r="M42" s="33">
        <f t="shared" si="2"/>
        <v>2.2333333333333334</v>
      </c>
      <c r="N42" s="22">
        <v>810</v>
      </c>
    </row>
    <row r="43" spans="1:14" ht="16.5" customHeight="1" thickBot="1" x14ac:dyDescent="0.3">
      <c r="A43" s="23"/>
      <c r="B43" s="34"/>
      <c r="C43" s="25">
        <f>SUM(C20:C42)</f>
        <v>617</v>
      </c>
      <c r="D43" s="25">
        <f>SUM(D20:D42)</f>
        <v>102</v>
      </c>
      <c r="E43" s="25">
        <f>SUM(E20:E42)</f>
        <v>305</v>
      </c>
      <c r="F43" s="25">
        <f>SUM(G20:G42)</f>
        <v>876</v>
      </c>
      <c r="G43" s="25" t="e">
        <f>SUM(#REF!)</f>
        <v>#REF!</v>
      </c>
      <c r="H43" s="25">
        <f>SUM(H20:H42)</f>
        <v>16382</v>
      </c>
      <c r="I43" s="25">
        <f>SUM(I20:I42)</f>
        <v>479</v>
      </c>
      <c r="J43" s="25">
        <f t="shared" ref="J43:L43" si="3">SUM(J20:J42)</f>
        <v>5082</v>
      </c>
      <c r="K43" s="25">
        <f t="shared" si="3"/>
        <v>21943</v>
      </c>
      <c r="L43" s="25">
        <f t="shared" si="3"/>
        <v>14447</v>
      </c>
      <c r="M43" s="35">
        <f>SUM(M20:M42)</f>
        <v>5.794060686548038</v>
      </c>
      <c r="N43" s="26">
        <f>SUM(N20:N42)</f>
        <v>115441</v>
      </c>
    </row>
    <row r="44" spans="1:14" x14ac:dyDescent="0.25">
      <c r="M44"/>
    </row>
    <row r="45" spans="1:14" x14ac:dyDescent="0.25">
      <c r="M45"/>
    </row>
    <row r="46" spans="1:14" x14ac:dyDescent="0.25">
      <c r="M46"/>
    </row>
    <row r="47" spans="1:14" x14ac:dyDescent="0.25">
      <c r="M47"/>
    </row>
    <row r="48" spans="1:14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</sheetData>
  <mergeCells count="3">
    <mergeCell ref="A2:A3"/>
    <mergeCell ref="A4:A17"/>
    <mergeCell ref="A20:A43"/>
  </mergeCells>
  <pageMargins left="0.7" right="0.7" top="0.75" bottom="0.75" header="0.3" footer="0.3"/>
  <pageSetup scale="65" orientation="landscape" r:id="rId1"/>
  <headerFooter>
    <oddHeader>&amp;C&amp;"-,Bold"&amp;16CCLS 2024 Member Library Annual Report Data
Summer Reading Program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Reading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2025-06-02T19:38:11Z</dcterms:created>
  <dcterms:modified xsi:type="dcterms:W3CDTF">2025-06-02T19:38:28Z</dcterms:modified>
</cp:coreProperties>
</file>